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870" windowWidth="17910" windowHeight="12885" tabRatio="806" activeTab="1"/>
  </bookViews>
  <sheets>
    <sheet name="Лист1" sheetId="1" r:id="rId1"/>
    <sheet name="Лист2" sheetId="2" r:id="rId2"/>
  </sheets>
  <definedNames>
    <definedName name="_xlnm.Print_Titles" localSheetId="1">'Лист2'!$1:$1</definedName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<sst xmlns="http://schemas.openxmlformats.org/spreadsheetml/2006/main" count="329" uniqueCount="159">
  <si>
    <t xml:space="preserve">Наименование   </t>
  </si>
  <si>
    <t>Кол-во</t>
  </si>
  <si>
    <t>по док-ии</t>
  </si>
  <si>
    <t>Плита электр.4 комфор.с жароч. шкафом</t>
  </si>
  <si>
    <t>Сковорода электрическая</t>
  </si>
  <si>
    <t>Шкаф жарочный ШЖЭ-3</t>
  </si>
  <si>
    <t>Котел пищеварочный КПЭ-60</t>
  </si>
  <si>
    <t>Шкаф холодильный Шх-1.4</t>
  </si>
  <si>
    <t>Шкаф холодильный</t>
  </si>
  <si>
    <t>Шкаф холодильный Шх-0,7</t>
  </si>
  <si>
    <t>Картофелечистка</t>
  </si>
  <si>
    <t>Машина протирочно-резательн.</t>
  </si>
  <si>
    <t>Водонагреватель накопит. ЕКН</t>
  </si>
  <si>
    <t>Кассета с фильтрами д/картофелеч</t>
  </si>
  <si>
    <t>Стеллаж кухонный СК12/4Н</t>
  </si>
  <si>
    <t>Ванна  моечная 2 секционная</t>
  </si>
  <si>
    <t>Ванна моечная 1 секционнная</t>
  </si>
  <si>
    <t>Ванна моечная 2 секционная</t>
  </si>
  <si>
    <t>Ванна моечная  2 секционная</t>
  </si>
  <si>
    <t>Миксер планетарный</t>
  </si>
  <si>
    <t>Мясорубка</t>
  </si>
  <si>
    <t>Весы напольные</t>
  </si>
  <si>
    <t>Весы электронные</t>
  </si>
  <si>
    <t>Тележка грузовая</t>
  </si>
  <si>
    <t>Зонт вытяжной (вентиляционный)</t>
  </si>
  <si>
    <t>Ларь для овощей</t>
  </si>
  <si>
    <t>Полка сплошная с сушкой</t>
  </si>
  <si>
    <t>Шкаф для хлеба</t>
  </si>
  <si>
    <t>Хлеборезка</t>
  </si>
  <si>
    <t>Холодильник бытовой</t>
  </si>
  <si>
    <t>Универсальная кухонная машина</t>
  </si>
  <si>
    <t>Электрокипятильник</t>
  </si>
  <si>
    <t>Сушилка для волос (фен)</t>
  </si>
  <si>
    <t>Водонагреватель</t>
  </si>
  <si>
    <t>Шкаф д/одежды с просушкой</t>
  </si>
  <si>
    <t>Вешалка д/полотенец</t>
  </si>
  <si>
    <t>Шкаф раздевалка секционный детский</t>
  </si>
  <si>
    <t>Стол детский регулируем. по высоте 4 мест.</t>
  </si>
  <si>
    <t>Стул детский регулируем. по высоте</t>
  </si>
  <si>
    <t>Скамья детская</t>
  </si>
  <si>
    <t>Тумба д/уголка живой природы</t>
  </si>
  <si>
    <t xml:space="preserve">Стол письменный   </t>
  </si>
  <si>
    <t>Стул полужесткий</t>
  </si>
  <si>
    <t>Стул поворотный</t>
  </si>
  <si>
    <t>Стеллаж пристенный</t>
  </si>
  <si>
    <t>Шкаф канцелярский</t>
  </si>
  <si>
    <t>Стол лабораторный</t>
  </si>
  <si>
    <t>Подставка лабораторная</t>
  </si>
  <si>
    <t>Портативная лаборатория воды</t>
  </si>
  <si>
    <t>Шкаф медицинский</t>
  </si>
  <si>
    <t>Кушетка смотровая</t>
  </si>
  <si>
    <t>Весы медицинские</t>
  </si>
  <si>
    <t>Ростомер</t>
  </si>
  <si>
    <t xml:space="preserve">Шкаф д/хранения дезсредств   </t>
  </si>
  <si>
    <t>Ковры</t>
  </si>
  <si>
    <t>Кровать детская</t>
  </si>
  <si>
    <t>Кровать детская с ограждением</t>
  </si>
  <si>
    <t>Стол в комплекте со стульями</t>
  </si>
  <si>
    <t>Сервант</t>
  </si>
  <si>
    <t>Подставка ППК</t>
  </si>
  <si>
    <t>Тумба медицинская</t>
  </si>
  <si>
    <t>Шкаф д/уборочного инвентаря</t>
  </si>
  <si>
    <t>Полка д/стола</t>
  </si>
  <si>
    <t>Стол открытый 800х600х870</t>
  </si>
  <si>
    <t>Стол открытый 1200х600х870</t>
  </si>
  <si>
    <t>Телевизор</t>
  </si>
  <si>
    <t>Стол для врача</t>
  </si>
  <si>
    <t>Шкаф</t>
  </si>
  <si>
    <t>Часы настенные «электронные»</t>
  </si>
  <si>
    <t>Урна для мусора</t>
  </si>
  <si>
    <t>Площадка для сбора ТБО</t>
  </si>
  <si>
    <t>Скамья</t>
  </si>
  <si>
    <t>Скамья детская «львенок»</t>
  </si>
  <si>
    <t>Скамья детская «собака» «корова»</t>
  </si>
  <si>
    <t>Песочница</t>
  </si>
  <si>
    <t>Карусель с полом 4 местная</t>
  </si>
  <si>
    <t>Кольцо для лазания</t>
  </si>
  <si>
    <t>Дуги для лазания</t>
  </si>
  <si>
    <t>Игровая форма с сеткой</t>
  </si>
  <si>
    <t>Лабиринт</t>
  </si>
  <si>
    <t>Игровая секция для игр с мечем «жираф»</t>
  </si>
  <si>
    <t>Горка</t>
  </si>
  <si>
    <t>Стол со скамьями</t>
  </si>
  <si>
    <t>Ворота футбольные</t>
  </si>
  <si>
    <t>Щит баскетбольный</t>
  </si>
  <si>
    <t>Полоса препятствий</t>
  </si>
  <si>
    <t>Лабиринт детский многоуровневый</t>
  </si>
  <si>
    <t>Турник детский</t>
  </si>
  <si>
    <t>Рукоход  малый</t>
  </si>
  <si>
    <t>Лаз «мостик»</t>
  </si>
  <si>
    <t>Скамейка змейка</t>
  </si>
  <si>
    <t>-</t>
  </si>
  <si>
    <t>Светильники на штырях</t>
  </si>
  <si>
    <t>Ворота с опорными столбами</t>
  </si>
  <si>
    <t>Калитка с опорными столбами</t>
  </si>
  <si>
    <t>Столбы к заборам</t>
  </si>
  <si>
    <t>Теневой навес</t>
  </si>
  <si>
    <t>Трубка ТКМ-12М</t>
  </si>
  <si>
    <t>Дверной доводчик NSK 650</t>
  </si>
  <si>
    <t>Антивандальный домофон МЕТАКОМ</t>
  </si>
  <si>
    <t>Прибор приемно-контрольн. охранно-пожар.Гранит 16</t>
  </si>
  <si>
    <t>Извещатель пожарный ручной</t>
  </si>
  <si>
    <t>Прибор автоматического речевого оповещан. «Речер»</t>
  </si>
  <si>
    <t>Громкоговоритель настенный «Соната-Т»</t>
  </si>
  <si>
    <t>Автоматич. телефонный дозваниватель АТОЛЛ-Т</t>
  </si>
  <si>
    <t>Микрофон настольный RМ-01</t>
  </si>
  <si>
    <t>Видеорегистратор  Sarmatt  405</t>
  </si>
  <si>
    <t>Видеорегистратор  Sarmatt  1605</t>
  </si>
  <si>
    <t>Видеокамера Optimus 728</t>
  </si>
  <si>
    <t>Видеокамера Optimus 72628</t>
  </si>
  <si>
    <t>Источник бесперебойного питания 800</t>
  </si>
  <si>
    <t>Источник бесперебойного питания 1000</t>
  </si>
  <si>
    <t>Приемно-контрольный прибор «Кварц»</t>
  </si>
  <si>
    <t>Извещатель охранный электр.ручной</t>
  </si>
  <si>
    <t>Жесткий диск</t>
  </si>
  <si>
    <t>Монитор 21.5 LG</t>
  </si>
  <si>
    <t>Кронштейн д/телевизора</t>
  </si>
  <si>
    <t>Радиоприемник Лира</t>
  </si>
  <si>
    <t>Забор</t>
  </si>
  <si>
    <t>Канализация</t>
  </si>
  <si>
    <t>Здание пристроя</t>
  </si>
  <si>
    <t>Кол-во 
по данным комиссии</t>
  </si>
  <si>
    <t>Кол-во 
по актам</t>
  </si>
  <si>
    <t>Машина протирочнорезательная</t>
  </si>
  <si>
    <t xml:space="preserve">Водонагреватель накопительный ЕКН-150v </t>
  </si>
  <si>
    <t>Кассета с фильтрами д/картофелечистки</t>
  </si>
  <si>
    <t>Полка для стола</t>
  </si>
  <si>
    <t>Ванна  моечная 2 секционная 1600х800х870</t>
  </si>
  <si>
    <t>Ванна моечная 1 секционнная 630х630х870</t>
  </si>
  <si>
    <t>Ванна моечная 2 секционная 1260х630х870</t>
  </si>
  <si>
    <t>Ванна моечная  2 секционная 1060х530х870</t>
  </si>
  <si>
    <t>Весы CAS AD10</t>
  </si>
  <si>
    <t>Скамья СКК-4</t>
  </si>
  <si>
    <t xml:space="preserve">Игровая форма </t>
  </si>
  <si>
    <t>Игровая секция для игр мячем</t>
  </si>
  <si>
    <t xml:space="preserve">Лаз </t>
  </si>
  <si>
    <t>Шкаф для одежды</t>
  </si>
  <si>
    <t>Шкаф для одежды с просушкой</t>
  </si>
  <si>
    <t>Шкаф раздевальный секционный детский</t>
  </si>
  <si>
    <t>Стол детский регулируем. по высоте</t>
  </si>
  <si>
    <t>Тумба для уголка живой природы</t>
  </si>
  <si>
    <t>Портативная лаборатория качества воды</t>
  </si>
  <si>
    <t xml:space="preserve">Шкаф для хранения дезсредств   </t>
  </si>
  <si>
    <t>Кровать детская стационарная</t>
  </si>
  <si>
    <t>Электрический накопитель водонагревателя</t>
  </si>
  <si>
    <t>Ворота с опорными столбами (комплект)</t>
  </si>
  <si>
    <t>Калитка с опорными столбами (комплект)</t>
  </si>
  <si>
    <t>Телефон Панасоник КХ-ТSС35</t>
  </si>
  <si>
    <r>
      <t>Забор (м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</si>
  <si>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Сумма 
всего</t>
  </si>
  <si>
    <t>Сумма 
за единицу</t>
  </si>
  <si>
    <t>Ед.
изм.</t>
  </si>
  <si>
    <t>шт.</t>
  </si>
  <si>
    <t xml:space="preserve">Скамья детская </t>
  </si>
  <si>
    <t>Камера для внутреннего наблюдения</t>
  </si>
  <si>
    <t>м2</t>
  </si>
  <si>
    <r>
      <t xml:space="preserve">Светильник, установленный вне здания </t>
    </r>
    <r>
      <rPr>
        <sz val="10"/>
        <rFont val="Times New Roman"/>
        <family val="1"/>
      </rPr>
      <t>"Шар венчающий"</t>
    </r>
  </si>
  <si>
    <t>Итого</t>
  </si>
  <si>
    <t>Всего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</si>
</sst>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00"/>
    <numFmt numFmtId="187" formatCode="0.000000"/>
    <numFmt numFmtId="188" formatCode="0.000"/>
    <numFmt numFmtId="189" formatCode="0.0000000000"/>
    <numFmt numFmtId="190" formatCode="0.00000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20"/>
      <name val="Times New Roman"/>
      <family val="1"/>
    </font>
    <font>
      <sz val="11"/>
      <color indexed="46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91">
      <selection activeCell="A1" sqref="A1:IV16384"/>
    </sheetView>
  </sheetViews>
  <sheetFormatPr defaultColWidth="9.140625" defaultRowHeight="12.75"/>
  <cols>
    <col min="1" max="1" width="42.28125" style="0" customWidth="1"/>
    <col min="2" max="2" width="13.57421875" style="1" customWidth="1"/>
    <col min="3" max="3" width="13.57421875" style="0" customWidth="1"/>
  </cols>
  <sheetData>
    <row r="1" spans="1:3" ht="15">
      <c r="A1" s="24" t="s">
        <v>0</v>
      </c>
      <c r="B1" s="2" t="s">
        <v>1</v>
      </c>
      <c r="C1" s="5"/>
    </row>
    <row r="2" spans="1:3" ht="15">
      <c r="A2" s="24"/>
      <c r="B2" s="2" t="s">
        <v>2</v>
      </c>
      <c r="C2" s="5"/>
    </row>
    <row r="3" spans="1:3" ht="16.5" customHeight="1">
      <c r="A3" s="3" t="s">
        <v>3</v>
      </c>
      <c r="B3" s="4">
        <v>2</v>
      </c>
      <c r="C3" s="5"/>
    </row>
    <row r="4" spans="1:3" ht="15.75">
      <c r="A4" s="3" t="s">
        <v>4</v>
      </c>
      <c r="B4" s="4">
        <v>1</v>
      </c>
      <c r="C4" s="5"/>
    </row>
    <row r="5" spans="1:3" ht="15.75">
      <c r="A5" s="3" t="s">
        <v>5</v>
      </c>
      <c r="B5" s="4">
        <v>1</v>
      </c>
      <c r="C5" s="5"/>
    </row>
    <row r="6" spans="1:3" ht="15.75">
      <c r="A6" s="3" t="s">
        <v>6</v>
      </c>
      <c r="B6" s="4">
        <v>1</v>
      </c>
      <c r="C6" s="5"/>
    </row>
    <row r="7" spans="1:3" ht="15.75">
      <c r="A7" s="3" t="s">
        <v>7</v>
      </c>
      <c r="B7" s="4">
        <v>6</v>
      </c>
      <c r="C7" s="5"/>
    </row>
    <row r="8" spans="1:3" ht="15.75">
      <c r="A8" s="3" t="s">
        <v>8</v>
      </c>
      <c r="B8" s="4">
        <v>2</v>
      </c>
      <c r="C8" s="5"/>
    </row>
    <row r="9" spans="1:3" ht="15.75">
      <c r="A9" s="3" t="s">
        <v>9</v>
      </c>
      <c r="B9" s="4">
        <v>1</v>
      </c>
      <c r="C9" s="5"/>
    </row>
    <row r="10" spans="1:3" ht="15.75">
      <c r="A10" s="3" t="s">
        <v>10</v>
      </c>
      <c r="B10" s="4">
        <v>1</v>
      </c>
      <c r="C10" s="5"/>
    </row>
    <row r="11" spans="1:3" ht="15.75">
      <c r="A11" s="3" t="s">
        <v>11</v>
      </c>
      <c r="B11" s="4">
        <v>1</v>
      </c>
      <c r="C11" s="5"/>
    </row>
    <row r="12" spans="1:3" ht="15.75">
      <c r="A12" s="3" t="s">
        <v>12</v>
      </c>
      <c r="B12" s="4">
        <v>2</v>
      </c>
      <c r="C12" s="5"/>
    </row>
    <row r="13" spans="1:3" ht="15.75">
      <c r="A13" s="3" t="s">
        <v>13</v>
      </c>
      <c r="B13" s="4">
        <v>1</v>
      </c>
      <c r="C13" s="5"/>
    </row>
    <row r="14" spans="1:3" ht="15.75">
      <c r="A14" s="3" t="s">
        <v>14</v>
      </c>
      <c r="B14" s="4">
        <v>15</v>
      </c>
      <c r="C14" s="5"/>
    </row>
    <row r="15" spans="1:3" ht="15.75">
      <c r="A15" s="3" t="s">
        <v>15</v>
      </c>
      <c r="B15" s="4">
        <v>2</v>
      </c>
      <c r="C15" s="5"/>
    </row>
    <row r="16" spans="1:3" ht="15.75">
      <c r="A16" s="3" t="s">
        <v>16</v>
      </c>
      <c r="B16" s="4">
        <v>1</v>
      </c>
      <c r="C16" s="5"/>
    </row>
    <row r="17" spans="1:3" ht="15.75">
      <c r="A17" s="3" t="s">
        <v>17</v>
      </c>
      <c r="B17" s="4">
        <v>3</v>
      </c>
      <c r="C17" s="5"/>
    </row>
    <row r="18" spans="1:3" ht="15.75">
      <c r="A18" s="3" t="s">
        <v>18</v>
      </c>
      <c r="B18" s="4">
        <v>4</v>
      </c>
      <c r="C18" s="5"/>
    </row>
    <row r="19" spans="1:3" ht="15.75">
      <c r="A19" s="3" t="s">
        <v>19</v>
      </c>
      <c r="B19" s="4">
        <v>1</v>
      </c>
      <c r="C19" s="5"/>
    </row>
    <row r="20" spans="1:3" ht="15.75">
      <c r="A20" s="3" t="s">
        <v>20</v>
      </c>
      <c r="B20" s="4">
        <v>1</v>
      </c>
      <c r="C20" s="5"/>
    </row>
    <row r="21" spans="1:3" ht="15.75">
      <c r="A21" s="3" t="s">
        <v>21</v>
      </c>
      <c r="B21" s="4">
        <v>1</v>
      </c>
      <c r="C21" s="5"/>
    </row>
    <row r="22" spans="1:3" ht="15.75">
      <c r="A22" s="3" t="s">
        <v>22</v>
      </c>
      <c r="B22" s="4">
        <v>1</v>
      </c>
      <c r="C22" s="5"/>
    </row>
    <row r="23" spans="1:3" ht="15.75">
      <c r="A23" s="3" t="s">
        <v>23</v>
      </c>
      <c r="B23" s="4">
        <v>1</v>
      </c>
      <c r="C23" s="5"/>
    </row>
    <row r="24" spans="1:3" ht="15.75">
      <c r="A24" s="3" t="s">
        <v>24</v>
      </c>
      <c r="B24" s="4">
        <v>3</v>
      </c>
      <c r="C24" s="5"/>
    </row>
    <row r="25" spans="1:3" ht="15.75">
      <c r="A25" s="3" t="s">
        <v>25</v>
      </c>
      <c r="B25" s="4">
        <v>2</v>
      </c>
      <c r="C25" s="5"/>
    </row>
    <row r="26" spans="1:3" ht="15.75">
      <c r="A26" s="3" t="s">
        <v>26</v>
      </c>
      <c r="B26" s="4">
        <v>8</v>
      </c>
      <c r="C26" s="5"/>
    </row>
    <row r="27" spans="1:3" ht="15.75">
      <c r="A27" s="3" t="s">
        <v>27</v>
      </c>
      <c r="B27" s="4"/>
      <c r="C27" s="5"/>
    </row>
    <row r="28" spans="1:3" ht="15.75">
      <c r="A28" s="3" t="s">
        <v>28</v>
      </c>
      <c r="B28" s="4">
        <v>1</v>
      </c>
      <c r="C28" s="5"/>
    </row>
    <row r="29" spans="1:3" ht="15.75">
      <c r="A29" s="3" t="s">
        <v>29</v>
      </c>
      <c r="B29" s="4">
        <v>1</v>
      </c>
      <c r="C29" s="5"/>
    </row>
    <row r="30" spans="1:3" ht="15.75">
      <c r="A30" s="3" t="s">
        <v>30</v>
      </c>
      <c r="B30" s="4">
        <v>1</v>
      </c>
      <c r="C30" s="5"/>
    </row>
    <row r="31" spans="1:3" ht="15.75">
      <c r="A31" s="3" t="s">
        <v>31</v>
      </c>
      <c r="B31" s="4">
        <v>1</v>
      </c>
      <c r="C31" s="5"/>
    </row>
    <row r="32" spans="1:3" ht="15.75">
      <c r="A32" s="3" t="s">
        <v>32</v>
      </c>
      <c r="B32" s="4">
        <v>4</v>
      </c>
      <c r="C32" s="5"/>
    </row>
    <row r="33" spans="1:3" ht="15.75">
      <c r="A33" s="3" t="s">
        <v>33</v>
      </c>
      <c r="B33" s="4">
        <v>3</v>
      </c>
      <c r="C33" s="5"/>
    </row>
    <row r="34" spans="1:3" ht="15.75">
      <c r="A34" s="3" t="s">
        <v>33</v>
      </c>
      <c r="B34" s="4">
        <v>5</v>
      </c>
      <c r="C34" s="5"/>
    </row>
    <row r="35" spans="1:3" ht="15.75">
      <c r="A35" s="3" t="s">
        <v>34</v>
      </c>
      <c r="B35" s="4">
        <v>3</v>
      </c>
      <c r="C35" s="5"/>
    </row>
    <row r="36" spans="1:3" ht="15.75">
      <c r="A36" s="3" t="s">
        <v>35</v>
      </c>
      <c r="B36" s="4">
        <v>15</v>
      </c>
      <c r="C36" s="5"/>
    </row>
    <row r="37" spans="1:3" ht="15.75">
      <c r="A37" s="3" t="s">
        <v>36</v>
      </c>
      <c r="B37" s="4">
        <v>21</v>
      </c>
      <c r="C37" s="5"/>
    </row>
    <row r="38" spans="1:3" ht="31.5">
      <c r="A38" s="3" t="s">
        <v>37</v>
      </c>
      <c r="B38" s="4">
        <v>15</v>
      </c>
      <c r="C38" s="5"/>
    </row>
    <row r="39" spans="1:3" ht="15.75">
      <c r="A39" s="3" t="s">
        <v>38</v>
      </c>
      <c r="B39" s="4">
        <v>66</v>
      </c>
      <c r="C39" s="5"/>
    </row>
    <row r="40" spans="1:3" ht="15.75">
      <c r="A40" s="3" t="s">
        <v>39</v>
      </c>
      <c r="B40" s="4">
        <v>18</v>
      </c>
      <c r="C40" s="5"/>
    </row>
    <row r="41" spans="1:3" ht="15.75">
      <c r="A41" s="3" t="s">
        <v>40</v>
      </c>
      <c r="B41" s="4">
        <v>3</v>
      </c>
      <c r="C41" s="5"/>
    </row>
    <row r="42" spans="1:3" ht="15.75">
      <c r="A42" s="3" t="s">
        <v>41</v>
      </c>
      <c r="B42" s="4">
        <v>9</v>
      </c>
      <c r="C42" s="5"/>
    </row>
    <row r="43" spans="1:3" ht="15.75">
      <c r="A43" s="3" t="s">
        <v>42</v>
      </c>
      <c r="B43" s="4">
        <v>24</v>
      </c>
      <c r="C43" s="5"/>
    </row>
    <row r="44" spans="1:3" ht="15.75">
      <c r="A44" s="3" t="s">
        <v>43</v>
      </c>
      <c r="B44" s="4">
        <v>4</v>
      </c>
      <c r="C44" s="5"/>
    </row>
    <row r="45" spans="1:3" ht="15.75">
      <c r="A45" s="3" t="s">
        <v>44</v>
      </c>
      <c r="B45" s="4">
        <v>13</v>
      </c>
      <c r="C45" s="5"/>
    </row>
    <row r="46" spans="1:3" ht="15.75">
      <c r="A46" s="3" t="s">
        <v>45</v>
      </c>
      <c r="B46" s="4">
        <v>12</v>
      </c>
      <c r="C46" s="5"/>
    </row>
    <row r="47" spans="1:3" ht="15.75">
      <c r="A47" s="3" t="s">
        <v>46</v>
      </c>
      <c r="B47" s="4">
        <v>1</v>
      </c>
      <c r="C47" s="5"/>
    </row>
    <row r="48" spans="1:3" ht="15.75">
      <c r="A48" s="3" t="s">
        <v>47</v>
      </c>
      <c r="B48" s="4">
        <v>1</v>
      </c>
      <c r="C48" s="5"/>
    </row>
    <row r="49" spans="1:3" ht="15.75">
      <c r="A49" s="3" t="s">
        <v>48</v>
      </c>
      <c r="B49" s="4">
        <v>1</v>
      </c>
      <c r="C49" s="5"/>
    </row>
    <row r="50" spans="1:3" ht="15.75">
      <c r="A50" s="3" t="s">
        <v>49</v>
      </c>
      <c r="B50" s="4">
        <v>4</v>
      </c>
      <c r="C50" s="5"/>
    </row>
    <row r="51" spans="1:3" ht="15.75">
      <c r="A51" s="3" t="s">
        <v>50</v>
      </c>
      <c r="B51" s="4">
        <v>3</v>
      </c>
      <c r="C51" s="5"/>
    </row>
    <row r="52" spans="1:3" ht="15.75">
      <c r="A52" s="3" t="s">
        <v>51</v>
      </c>
      <c r="B52" s="4">
        <v>1</v>
      </c>
      <c r="C52" s="5"/>
    </row>
    <row r="53" spans="1:3" ht="15.75">
      <c r="A53" s="3" t="s">
        <v>52</v>
      </c>
      <c r="B53" s="4">
        <v>1</v>
      </c>
      <c r="C53" s="5"/>
    </row>
    <row r="54" spans="1:3" ht="15.75">
      <c r="A54" s="3" t="s">
        <v>53</v>
      </c>
      <c r="B54" s="4">
        <v>1</v>
      </c>
      <c r="C54" s="5"/>
    </row>
    <row r="55" spans="1:3" ht="15.75">
      <c r="A55" s="3" t="s">
        <v>54</v>
      </c>
      <c r="B55" s="4">
        <v>3</v>
      </c>
      <c r="C55" s="5"/>
    </row>
    <row r="56" spans="1:3" ht="15.75">
      <c r="A56" s="3" t="s">
        <v>55</v>
      </c>
      <c r="B56" s="4">
        <v>61</v>
      </c>
      <c r="C56" s="5"/>
    </row>
    <row r="57" spans="1:3" ht="15.75">
      <c r="A57" s="3" t="s">
        <v>56</v>
      </c>
      <c r="B57" s="4">
        <v>1</v>
      </c>
      <c r="C57" s="5"/>
    </row>
    <row r="58" spans="1:3" ht="15.75">
      <c r="A58" s="3" t="s">
        <v>57</v>
      </c>
      <c r="B58" s="4">
        <v>1</v>
      </c>
      <c r="C58" s="5"/>
    </row>
    <row r="59" spans="1:3" ht="15.75">
      <c r="A59" s="3" t="s">
        <v>58</v>
      </c>
      <c r="B59" s="4">
        <v>3</v>
      </c>
      <c r="C59" s="5"/>
    </row>
    <row r="60" spans="1:3" ht="15.75">
      <c r="A60" s="3" t="s">
        <v>59</v>
      </c>
      <c r="B60" s="4">
        <v>1</v>
      </c>
      <c r="C60" s="5"/>
    </row>
    <row r="61" spans="1:3" ht="15.75">
      <c r="A61" s="3" t="s">
        <v>60</v>
      </c>
      <c r="B61" s="4">
        <v>2</v>
      </c>
      <c r="C61" s="5"/>
    </row>
    <row r="62" spans="1:3" ht="15.75">
      <c r="A62" s="3" t="s">
        <v>61</v>
      </c>
      <c r="B62" s="4">
        <v>2</v>
      </c>
      <c r="C62" s="5"/>
    </row>
    <row r="63" spans="1:3" ht="15.75">
      <c r="A63" s="3" t="s">
        <v>62</v>
      </c>
      <c r="B63" s="4">
        <v>15</v>
      </c>
      <c r="C63" s="5"/>
    </row>
    <row r="64" spans="1:3" ht="15.75">
      <c r="A64" s="3" t="s">
        <v>62</v>
      </c>
      <c r="B64" s="4">
        <v>2</v>
      </c>
      <c r="C64" s="5"/>
    </row>
    <row r="65" spans="1:3" ht="15.75">
      <c r="A65" s="3" t="s">
        <v>63</v>
      </c>
      <c r="B65" s="4">
        <v>2</v>
      </c>
      <c r="C65" s="5"/>
    </row>
    <row r="66" spans="1:3" ht="15.75">
      <c r="A66" s="3" t="s">
        <v>64</v>
      </c>
      <c r="B66" s="4">
        <v>20</v>
      </c>
      <c r="C66" s="5"/>
    </row>
    <row r="67" spans="1:3" ht="15.75">
      <c r="A67" s="3" t="s">
        <v>65</v>
      </c>
      <c r="B67" s="4">
        <v>6</v>
      </c>
      <c r="C67" s="5"/>
    </row>
    <row r="68" spans="1:3" ht="15.75">
      <c r="A68" s="3" t="s">
        <v>66</v>
      </c>
      <c r="B68" s="4">
        <v>3</v>
      </c>
      <c r="C68" s="5"/>
    </row>
    <row r="69" spans="1:3" ht="15.75">
      <c r="A69" s="3" t="s">
        <v>67</v>
      </c>
      <c r="B69" s="4">
        <v>20</v>
      </c>
      <c r="C69" s="5"/>
    </row>
    <row r="70" spans="1:3" ht="15.75">
      <c r="A70" s="3" t="s">
        <v>68</v>
      </c>
      <c r="B70" s="4">
        <v>8</v>
      </c>
      <c r="C70" s="5"/>
    </row>
    <row r="71" spans="1:3" ht="15.75">
      <c r="A71" s="3" t="s">
        <v>69</v>
      </c>
      <c r="B71" s="4">
        <v>7</v>
      </c>
      <c r="C71" s="5"/>
    </row>
    <row r="72" spans="1:3" ht="15.75">
      <c r="A72" s="3" t="s">
        <v>70</v>
      </c>
      <c r="B72" s="4">
        <v>1</v>
      </c>
      <c r="C72" s="5"/>
    </row>
    <row r="73" spans="1:3" ht="15.75">
      <c r="A73" s="3" t="s">
        <v>71</v>
      </c>
      <c r="B73" s="4">
        <v>11</v>
      </c>
      <c r="C73" s="5"/>
    </row>
    <row r="74" spans="1:3" ht="15.75">
      <c r="A74" s="3" t="s">
        <v>72</v>
      </c>
      <c r="B74" s="4">
        <v>5</v>
      </c>
      <c r="C74" s="5"/>
    </row>
    <row r="75" spans="1:3" ht="15.75">
      <c r="A75" s="3" t="s">
        <v>73</v>
      </c>
      <c r="B75" s="4">
        <v>9</v>
      </c>
      <c r="C75" s="5"/>
    </row>
    <row r="76" spans="1:3" ht="15.75">
      <c r="A76" s="3" t="s">
        <v>74</v>
      </c>
      <c r="B76" s="4">
        <v>4</v>
      </c>
      <c r="C76" s="5"/>
    </row>
    <row r="77" spans="1:3" ht="15.75">
      <c r="A77" s="3" t="s">
        <v>75</v>
      </c>
      <c r="B77" s="4">
        <v>4</v>
      </c>
      <c r="C77" s="5"/>
    </row>
    <row r="78" spans="1:3" ht="15.75">
      <c r="A78" s="3" t="s">
        <v>76</v>
      </c>
      <c r="B78" s="4">
        <v>4</v>
      </c>
      <c r="C78" s="5"/>
    </row>
    <row r="79" spans="1:3" ht="15.75">
      <c r="A79" s="3" t="s">
        <v>77</v>
      </c>
      <c r="B79" s="4">
        <v>4</v>
      </c>
      <c r="C79" s="5"/>
    </row>
    <row r="80" spans="1:3" ht="15.75">
      <c r="A80" s="3" t="s">
        <v>78</v>
      </c>
      <c r="B80" s="4">
        <v>4</v>
      </c>
      <c r="C80" s="5"/>
    </row>
    <row r="81" spans="1:3" ht="15.75">
      <c r="A81" s="3" t="s">
        <v>79</v>
      </c>
      <c r="B81" s="4">
        <v>1</v>
      </c>
      <c r="C81" s="5"/>
    </row>
    <row r="82" spans="1:3" ht="15.75">
      <c r="A82" s="3" t="s">
        <v>80</v>
      </c>
      <c r="B82" s="4">
        <v>4</v>
      </c>
      <c r="C82" s="5"/>
    </row>
    <row r="83" spans="1:3" ht="15.75">
      <c r="A83" s="3" t="s">
        <v>81</v>
      </c>
      <c r="B83" s="4">
        <v>7</v>
      </c>
      <c r="C83" s="5"/>
    </row>
    <row r="84" spans="1:3" ht="15.75">
      <c r="A84" s="3" t="s">
        <v>82</v>
      </c>
      <c r="B84" s="4">
        <v>21</v>
      </c>
      <c r="C84" s="5"/>
    </row>
    <row r="85" spans="1:3" ht="15.75">
      <c r="A85" s="3" t="s">
        <v>83</v>
      </c>
      <c r="B85" s="4">
        <v>2</v>
      </c>
      <c r="C85" s="5"/>
    </row>
    <row r="86" spans="1:3" ht="15.75">
      <c r="A86" s="3" t="s">
        <v>84</v>
      </c>
      <c r="B86" s="4">
        <v>1</v>
      </c>
      <c r="C86" s="5"/>
    </row>
    <row r="87" spans="1:3" ht="15.75">
      <c r="A87" s="3" t="s">
        <v>85</v>
      </c>
      <c r="B87" s="4">
        <v>1</v>
      </c>
      <c r="C87" s="5"/>
    </row>
    <row r="88" spans="1:3" ht="15.75">
      <c r="A88" s="3" t="s">
        <v>86</v>
      </c>
      <c r="B88" s="4">
        <v>1</v>
      </c>
      <c r="C88" s="5"/>
    </row>
    <row r="89" spans="1:3" ht="15.75">
      <c r="A89" s="3" t="s">
        <v>87</v>
      </c>
      <c r="B89" s="4">
        <v>1</v>
      </c>
      <c r="C89" s="5"/>
    </row>
    <row r="90" spans="1:3" ht="15.75">
      <c r="A90" s="3" t="s">
        <v>88</v>
      </c>
      <c r="B90" s="4">
        <v>1</v>
      </c>
      <c r="C90" s="5"/>
    </row>
    <row r="91" spans="1:3" ht="15.75">
      <c r="A91" s="3" t="s">
        <v>89</v>
      </c>
      <c r="B91" s="4">
        <v>1</v>
      </c>
      <c r="C91" s="5"/>
    </row>
    <row r="92" spans="1:3" ht="15.75">
      <c r="A92" s="3" t="s">
        <v>90</v>
      </c>
      <c r="B92" s="4" t="s">
        <v>91</v>
      </c>
      <c r="C92" s="5"/>
    </row>
    <row r="93" spans="1:3" ht="15.75">
      <c r="A93" s="3" t="s">
        <v>92</v>
      </c>
      <c r="B93" s="4">
        <v>27</v>
      </c>
      <c r="C93" s="5"/>
    </row>
    <row r="94" spans="1:3" ht="15.75">
      <c r="A94" s="3" t="s">
        <v>93</v>
      </c>
      <c r="B94" s="4">
        <v>2</v>
      </c>
      <c r="C94" s="5"/>
    </row>
    <row r="95" spans="1:3" ht="15.75">
      <c r="A95" s="3" t="s">
        <v>94</v>
      </c>
      <c r="B95" s="4">
        <v>1</v>
      </c>
      <c r="C95" s="5"/>
    </row>
    <row r="96" spans="1:3" ht="15.75">
      <c r="A96" s="3" t="s">
        <v>95</v>
      </c>
      <c r="B96" s="4">
        <v>16</v>
      </c>
      <c r="C96" s="5"/>
    </row>
    <row r="97" spans="1:3" ht="15.75">
      <c r="A97" s="3" t="s">
        <v>96</v>
      </c>
      <c r="B97" s="4">
        <v>7</v>
      </c>
      <c r="C97" s="5"/>
    </row>
    <row r="98" spans="1:3" ht="15.75">
      <c r="A98" s="3" t="s">
        <v>97</v>
      </c>
      <c r="B98" s="4">
        <v>14</v>
      </c>
      <c r="C98" s="5"/>
    </row>
    <row r="99" spans="1:3" ht="15.75">
      <c r="A99" s="3" t="s">
        <v>98</v>
      </c>
      <c r="B99" s="4">
        <v>10</v>
      </c>
      <c r="C99" s="5"/>
    </row>
    <row r="100" spans="1:3" ht="15.75">
      <c r="A100" s="3" t="s">
        <v>99</v>
      </c>
      <c r="B100" s="4">
        <v>10</v>
      </c>
      <c r="C100" s="5"/>
    </row>
    <row r="101" spans="1:3" ht="31.5">
      <c r="A101" s="3" t="s">
        <v>100</v>
      </c>
      <c r="B101" s="4">
        <v>1</v>
      </c>
      <c r="C101" s="5"/>
    </row>
    <row r="102" spans="1:3" ht="15.75">
      <c r="A102" s="3" t="s">
        <v>101</v>
      </c>
      <c r="B102" s="4">
        <v>11</v>
      </c>
      <c r="C102" s="5"/>
    </row>
    <row r="103" spans="1:3" ht="31.5">
      <c r="A103" s="3" t="s">
        <v>102</v>
      </c>
      <c r="B103" s="4">
        <v>1</v>
      </c>
      <c r="C103" s="5"/>
    </row>
    <row r="104" spans="1:3" ht="31.5">
      <c r="A104" s="3" t="s">
        <v>103</v>
      </c>
      <c r="B104" s="4">
        <v>6</v>
      </c>
      <c r="C104" s="5"/>
    </row>
    <row r="105" spans="1:3" ht="31.5">
      <c r="A105" s="3" t="s">
        <v>104</v>
      </c>
      <c r="B105" s="4">
        <v>1</v>
      </c>
      <c r="C105" s="5"/>
    </row>
    <row r="106" spans="1:3" ht="15.75">
      <c r="A106" s="3" t="s">
        <v>105</v>
      </c>
      <c r="B106" s="4">
        <v>1</v>
      </c>
      <c r="C106" s="5"/>
    </row>
    <row r="107" spans="1:3" ht="15.75">
      <c r="A107" s="3" t="s">
        <v>106</v>
      </c>
      <c r="B107" s="4">
        <v>1</v>
      </c>
      <c r="C107" s="5"/>
    </row>
    <row r="108" spans="1:3" ht="15.75">
      <c r="A108" s="3" t="s">
        <v>107</v>
      </c>
      <c r="B108" s="4">
        <v>1</v>
      </c>
      <c r="C108" s="5"/>
    </row>
    <row r="109" spans="1:3" ht="15.75">
      <c r="A109" s="3" t="s">
        <v>108</v>
      </c>
      <c r="B109" s="4">
        <v>18</v>
      </c>
      <c r="C109" s="5"/>
    </row>
    <row r="110" spans="1:3" ht="15.75">
      <c r="A110" s="3" t="s">
        <v>109</v>
      </c>
      <c r="B110" s="4">
        <v>1</v>
      </c>
      <c r="C110" s="5"/>
    </row>
    <row r="111" spans="1:3" ht="15.75">
      <c r="A111" s="3" t="s">
        <v>110</v>
      </c>
      <c r="B111" s="4">
        <v>1</v>
      </c>
      <c r="C111" s="5"/>
    </row>
    <row r="112" spans="1:3" ht="15.75">
      <c r="A112" s="3" t="s">
        <v>111</v>
      </c>
      <c r="B112" s="4">
        <v>2</v>
      </c>
      <c r="C112" s="5"/>
    </row>
    <row r="113" spans="1:3" ht="15.75">
      <c r="A113" s="3" t="s">
        <v>112</v>
      </c>
      <c r="B113" s="4">
        <v>1</v>
      </c>
      <c r="C113" s="5"/>
    </row>
    <row r="114" spans="1:3" ht="15.75">
      <c r="A114" s="3" t="s">
        <v>113</v>
      </c>
      <c r="B114" s="4">
        <v>1</v>
      </c>
      <c r="C114" s="5"/>
    </row>
    <row r="115" spans="1:3" ht="15.75">
      <c r="A115" s="3" t="s">
        <v>114</v>
      </c>
      <c r="B115" s="4">
        <v>3</v>
      </c>
      <c r="C115" s="5"/>
    </row>
    <row r="116" spans="1:3" ht="15.75">
      <c r="A116" s="3" t="s">
        <v>115</v>
      </c>
      <c r="B116" s="4">
        <v>1</v>
      </c>
      <c r="C116" s="5"/>
    </row>
    <row r="117" spans="1:3" ht="15.75">
      <c r="A117" s="3" t="s">
        <v>116</v>
      </c>
      <c r="B117" s="4">
        <v>7</v>
      </c>
      <c r="C117" s="5"/>
    </row>
    <row r="118" spans="1:3" ht="15.75">
      <c r="A118" s="3" t="s">
        <v>117</v>
      </c>
      <c r="B118" s="4">
        <v>6</v>
      </c>
      <c r="C118" s="5"/>
    </row>
    <row r="119" spans="1:3" ht="15.75">
      <c r="A119" s="3" t="s">
        <v>118</v>
      </c>
      <c r="B119" s="4">
        <v>1</v>
      </c>
      <c r="C119" s="5"/>
    </row>
    <row r="120" spans="1:3" ht="15.75">
      <c r="A120" s="3" t="s">
        <v>119</v>
      </c>
      <c r="B120" s="4">
        <v>1</v>
      </c>
      <c r="C120" s="5"/>
    </row>
    <row r="121" spans="1:3" ht="15.75">
      <c r="A121" s="3" t="s">
        <v>120</v>
      </c>
      <c r="B121" s="4">
        <v>1</v>
      </c>
      <c r="C121" s="5"/>
    </row>
  </sheetData>
  <mergeCells count="1">
    <mergeCell ref="A1:A2"/>
  </mergeCells>
  <printOptions horizontalCentered="1"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J20" sqref="J19:J20"/>
    </sheetView>
  </sheetViews>
  <sheetFormatPr defaultColWidth="9.140625" defaultRowHeight="12.75"/>
  <cols>
    <col min="1" max="1" width="52.140625" style="7" customWidth="1"/>
    <col min="2" max="2" width="4.140625" style="29" customWidth="1"/>
    <col min="3" max="3" width="12.7109375" style="12" customWidth="1"/>
    <col min="4" max="4" width="8.8515625" style="12" customWidth="1"/>
    <col min="5" max="5" width="9.00390625" style="12" customWidth="1"/>
    <col min="6" max="6" width="13.00390625" style="12" customWidth="1"/>
    <col min="7" max="16384" width="9.140625" style="7" customWidth="1"/>
  </cols>
  <sheetData>
    <row r="1" spans="1:6" ht="34.5" customHeight="1">
      <c r="A1" s="16" t="s">
        <v>0</v>
      </c>
      <c r="B1" s="26" t="s">
        <v>151</v>
      </c>
      <c r="C1" s="14" t="s">
        <v>150</v>
      </c>
      <c r="D1" s="25" t="s">
        <v>122</v>
      </c>
      <c r="E1" s="17" t="s">
        <v>121</v>
      </c>
      <c r="F1" s="14" t="s">
        <v>149</v>
      </c>
    </row>
    <row r="2" spans="1:6" ht="16.5" customHeight="1">
      <c r="A2" s="8" t="s">
        <v>3</v>
      </c>
      <c r="B2" s="27" t="s">
        <v>152</v>
      </c>
      <c r="C2" s="9">
        <f>F2/D2</f>
        <v>33837</v>
      </c>
      <c r="D2" s="2">
        <v>2</v>
      </c>
      <c r="E2" s="10">
        <v>2</v>
      </c>
      <c r="F2" s="21">
        <v>67674</v>
      </c>
    </row>
    <row r="3" spans="1:6" ht="15">
      <c r="A3" s="8" t="s">
        <v>4</v>
      </c>
      <c r="B3" s="27" t="s">
        <v>152</v>
      </c>
      <c r="C3" s="9">
        <f aca="true" t="shared" si="0" ref="C3:C61">F3/D3</f>
        <v>35553</v>
      </c>
      <c r="D3" s="2">
        <v>1</v>
      </c>
      <c r="E3" s="10">
        <v>1</v>
      </c>
      <c r="F3" s="21">
        <v>35553</v>
      </c>
    </row>
    <row r="4" spans="1:6" ht="15">
      <c r="A4" s="8" t="s">
        <v>5</v>
      </c>
      <c r="B4" s="27" t="s">
        <v>152</v>
      </c>
      <c r="C4" s="9">
        <f t="shared" si="0"/>
        <v>45413</v>
      </c>
      <c r="D4" s="2">
        <v>1</v>
      </c>
      <c r="E4" s="10">
        <v>1</v>
      </c>
      <c r="F4" s="21">
        <v>45413</v>
      </c>
    </row>
    <row r="5" spans="1:6" ht="15">
      <c r="A5" s="8" t="s">
        <v>6</v>
      </c>
      <c r="B5" s="27" t="s">
        <v>152</v>
      </c>
      <c r="C5" s="9">
        <f t="shared" si="0"/>
        <v>80951</v>
      </c>
      <c r="D5" s="2">
        <v>1</v>
      </c>
      <c r="E5" s="10">
        <v>1</v>
      </c>
      <c r="F5" s="21">
        <v>80951</v>
      </c>
    </row>
    <row r="6" spans="1:6" ht="15">
      <c r="A6" s="8" t="s">
        <v>7</v>
      </c>
      <c r="B6" s="27" t="s">
        <v>152</v>
      </c>
      <c r="C6" s="9">
        <f t="shared" si="0"/>
        <v>47915</v>
      </c>
      <c r="D6" s="2">
        <v>6</v>
      </c>
      <c r="E6" s="10">
        <v>6</v>
      </c>
      <c r="F6" s="21">
        <v>287490</v>
      </c>
    </row>
    <row r="7" spans="1:6" ht="15">
      <c r="A7" s="8" t="s">
        <v>8</v>
      </c>
      <c r="B7" s="27" t="s">
        <v>152</v>
      </c>
      <c r="C7" s="9">
        <f t="shared" si="0"/>
        <v>50102</v>
      </c>
      <c r="D7" s="2">
        <v>2</v>
      </c>
      <c r="E7" s="10">
        <v>2</v>
      </c>
      <c r="F7" s="21">
        <v>100204</v>
      </c>
    </row>
    <row r="8" spans="1:6" ht="15">
      <c r="A8" s="8" t="s">
        <v>9</v>
      </c>
      <c r="B8" s="27" t="s">
        <v>152</v>
      </c>
      <c r="C8" s="9">
        <f t="shared" si="0"/>
        <v>32477</v>
      </c>
      <c r="D8" s="2">
        <v>1</v>
      </c>
      <c r="E8" s="10">
        <v>1</v>
      </c>
      <c r="F8" s="21">
        <v>32477</v>
      </c>
    </row>
    <row r="9" spans="1:6" ht="15">
      <c r="A9" s="8" t="s">
        <v>10</v>
      </c>
      <c r="B9" s="27" t="s">
        <v>152</v>
      </c>
      <c r="C9" s="9">
        <f t="shared" si="0"/>
        <v>34404</v>
      </c>
      <c r="D9" s="2">
        <v>1</v>
      </c>
      <c r="E9" s="10">
        <v>1</v>
      </c>
      <c r="F9" s="21">
        <v>34404</v>
      </c>
    </row>
    <row r="10" spans="1:6" ht="15">
      <c r="A10" s="8" t="s">
        <v>123</v>
      </c>
      <c r="B10" s="27" t="s">
        <v>152</v>
      </c>
      <c r="C10" s="9">
        <f t="shared" si="0"/>
        <v>24556</v>
      </c>
      <c r="D10" s="2">
        <v>2</v>
      </c>
      <c r="E10" s="10">
        <v>1</v>
      </c>
      <c r="F10" s="21">
        <f>31637+17475</f>
        <v>49112</v>
      </c>
    </row>
    <row r="11" spans="1:6" ht="15">
      <c r="A11" s="8" t="s">
        <v>124</v>
      </c>
      <c r="B11" s="27" t="s">
        <v>152</v>
      </c>
      <c r="C11" s="9">
        <f t="shared" si="0"/>
        <v>12592</v>
      </c>
      <c r="D11" s="2">
        <v>2</v>
      </c>
      <c r="E11" s="10">
        <v>2</v>
      </c>
      <c r="F11" s="21">
        <v>25184</v>
      </c>
    </row>
    <row r="12" spans="1:6" ht="15">
      <c r="A12" s="8" t="s">
        <v>125</v>
      </c>
      <c r="B12" s="27" t="s">
        <v>152</v>
      </c>
      <c r="C12" s="9">
        <f t="shared" si="0"/>
        <v>6115</v>
      </c>
      <c r="D12" s="2">
        <v>1</v>
      </c>
      <c r="E12" s="10">
        <v>1</v>
      </c>
      <c r="F12" s="21">
        <v>6115</v>
      </c>
    </row>
    <row r="13" spans="1:6" ht="15">
      <c r="A13" s="8" t="s">
        <v>63</v>
      </c>
      <c r="B13" s="27" t="s">
        <v>152</v>
      </c>
      <c r="C13" s="9">
        <f t="shared" si="0"/>
        <v>4909</v>
      </c>
      <c r="D13" s="2">
        <v>2</v>
      </c>
      <c r="E13" s="10">
        <v>2</v>
      </c>
      <c r="F13" s="21">
        <v>9818</v>
      </c>
    </row>
    <row r="14" spans="1:6" ht="15">
      <c r="A14" s="8" t="s">
        <v>126</v>
      </c>
      <c r="B14" s="27" t="s">
        <v>152</v>
      </c>
      <c r="C14" s="9">
        <f t="shared" si="0"/>
        <v>1007</v>
      </c>
      <c r="D14" s="2">
        <v>2</v>
      </c>
      <c r="E14" s="10">
        <v>2</v>
      </c>
      <c r="F14" s="21">
        <v>2014</v>
      </c>
    </row>
    <row r="15" spans="1:6" ht="15">
      <c r="A15" s="8" t="s">
        <v>64</v>
      </c>
      <c r="B15" s="27" t="s">
        <v>152</v>
      </c>
      <c r="C15" s="9">
        <f t="shared" si="0"/>
        <v>6116</v>
      </c>
      <c r="D15" s="2">
        <v>20</v>
      </c>
      <c r="E15" s="10">
        <v>20</v>
      </c>
      <c r="F15" s="21">
        <v>122320</v>
      </c>
    </row>
    <row r="16" spans="1:6" ht="15">
      <c r="A16" s="8" t="s">
        <v>14</v>
      </c>
      <c r="B16" s="27" t="s">
        <v>152</v>
      </c>
      <c r="C16" s="9">
        <f t="shared" si="0"/>
        <v>10525</v>
      </c>
      <c r="D16" s="2">
        <v>15</v>
      </c>
      <c r="E16" s="10">
        <v>15</v>
      </c>
      <c r="F16" s="21">
        <v>157875</v>
      </c>
    </row>
    <row r="17" spans="1:6" ht="15">
      <c r="A17" s="8" t="s">
        <v>127</v>
      </c>
      <c r="B17" s="27" t="s">
        <v>152</v>
      </c>
      <c r="C17" s="9">
        <f t="shared" si="0"/>
        <v>17222</v>
      </c>
      <c r="D17" s="2">
        <v>2</v>
      </c>
      <c r="E17" s="10">
        <v>2</v>
      </c>
      <c r="F17" s="21">
        <v>34444</v>
      </c>
    </row>
    <row r="18" spans="1:6" ht="15">
      <c r="A18" s="8" t="s">
        <v>128</v>
      </c>
      <c r="B18" s="27" t="s">
        <v>152</v>
      </c>
      <c r="C18" s="9">
        <f t="shared" si="0"/>
        <v>7174</v>
      </c>
      <c r="D18" s="2">
        <v>1</v>
      </c>
      <c r="E18" s="10">
        <v>1</v>
      </c>
      <c r="F18" s="21">
        <v>7174</v>
      </c>
    </row>
    <row r="19" spans="1:6" ht="15">
      <c r="A19" s="8" t="s">
        <v>129</v>
      </c>
      <c r="B19" s="27" t="s">
        <v>152</v>
      </c>
      <c r="C19" s="9">
        <f t="shared" si="0"/>
        <v>12328</v>
      </c>
      <c r="D19" s="2">
        <v>3</v>
      </c>
      <c r="E19" s="10">
        <v>3</v>
      </c>
      <c r="F19" s="21">
        <v>36984</v>
      </c>
    </row>
    <row r="20" spans="1:6" ht="15">
      <c r="A20" s="8" t="s">
        <v>130</v>
      </c>
      <c r="B20" s="27" t="s">
        <v>152</v>
      </c>
      <c r="C20" s="9">
        <f t="shared" si="0"/>
        <v>8910</v>
      </c>
      <c r="D20" s="2">
        <v>4</v>
      </c>
      <c r="E20" s="10">
        <v>4</v>
      </c>
      <c r="F20" s="21">
        <v>35640</v>
      </c>
    </row>
    <row r="21" spans="1:6" ht="15">
      <c r="A21" s="8" t="s">
        <v>19</v>
      </c>
      <c r="B21" s="27" t="s">
        <v>152</v>
      </c>
      <c r="C21" s="9">
        <f t="shared" si="0"/>
        <v>34207</v>
      </c>
      <c r="D21" s="2">
        <v>1</v>
      </c>
      <c r="E21" s="10">
        <v>1</v>
      </c>
      <c r="F21" s="21">
        <v>34207</v>
      </c>
    </row>
    <row r="22" spans="1:6" ht="15">
      <c r="A22" s="8" t="s">
        <v>20</v>
      </c>
      <c r="B22" s="27" t="s">
        <v>152</v>
      </c>
      <c r="C22" s="9">
        <f t="shared" si="0"/>
        <v>25817</v>
      </c>
      <c r="D22" s="2">
        <v>1</v>
      </c>
      <c r="E22" s="10">
        <v>1</v>
      </c>
      <c r="F22" s="21">
        <v>25817</v>
      </c>
    </row>
    <row r="23" spans="1:6" ht="15">
      <c r="A23" s="8" t="s">
        <v>21</v>
      </c>
      <c r="B23" s="27" t="s">
        <v>152</v>
      </c>
      <c r="C23" s="9">
        <f t="shared" si="0"/>
        <v>12631</v>
      </c>
      <c r="D23" s="2">
        <v>1</v>
      </c>
      <c r="E23" s="10">
        <v>1</v>
      </c>
      <c r="F23" s="21">
        <v>12631</v>
      </c>
    </row>
    <row r="24" spans="1:6" ht="15">
      <c r="A24" s="8" t="s">
        <v>131</v>
      </c>
      <c r="B24" s="27" t="s">
        <v>152</v>
      </c>
      <c r="C24" s="9">
        <f t="shared" si="0"/>
        <v>6685</v>
      </c>
      <c r="D24" s="2">
        <v>1</v>
      </c>
      <c r="E24" s="10">
        <v>1</v>
      </c>
      <c r="F24" s="21">
        <v>6685</v>
      </c>
    </row>
    <row r="25" spans="1:6" ht="15">
      <c r="A25" s="8" t="s">
        <v>23</v>
      </c>
      <c r="B25" s="27" t="s">
        <v>152</v>
      </c>
      <c r="C25" s="9">
        <f t="shared" si="0"/>
        <v>12166</v>
      </c>
      <c r="D25" s="2">
        <v>1</v>
      </c>
      <c r="E25" s="10">
        <v>1</v>
      </c>
      <c r="F25" s="21">
        <v>12166</v>
      </c>
    </row>
    <row r="26" spans="1:6" ht="15">
      <c r="A26" s="8" t="s">
        <v>24</v>
      </c>
      <c r="B26" s="27" t="s">
        <v>152</v>
      </c>
      <c r="C26" s="9">
        <f t="shared" si="0"/>
        <v>23066</v>
      </c>
      <c r="D26" s="2">
        <v>3</v>
      </c>
      <c r="E26" s="10">
        <v>3</v>
      </c>
      <c r="F26" s="21">
        <v>69198</v>
      </c>
    </row>
    <row r="27" spans="1:6" ht="15">
      <c r="A27" s="8" t="s">
        <v>25</v>
      </c>
      <c r="B27" s="27" t="s">
        <v>152</v>
      </c>
      <c r="C27" s="9">
        <f t="shared" si="0"/>
        <v>13202</v>
      </c>
      <c r="D27" s="2">
        <v>2</v>
      </c>
      <c r="E27" s="10">
        <v>2</v>
      </c>
      <c r="F27" s="21">
        <v>26404</v>
      </c>
    </row>
    <row r="28" spans="1:6" ht="15">
      <c r="A28" s="8" t="s">
        <v>26</v>
      </c>
      <c r="B28" s="27" t="s">
        <v>152</v>
      </c>
      <c r="C28" s="9">
        <f t="shared" si="0"/>
        <v>4364</v>
      </c>
      <c r="D28" s="2">
        <v>8</v>
      </c>
      <c r="E28" s="10">
        <v>8</v>
      </c>
      <c r="F28" s="21">
        <v>34912</v>
      </c>
    </row>
    <row r="29" spans="1:6" ht="15">
      <c r="A29" s="8" t="s">
        <v>28</v>
      </c>
      <c r="B29" s="27" t="s">
        <v>152</v>
      </c>
      <c r="C29" s="9">
        <f t="shared" si="0"/>
        <v>38030</v>
      </c>
      <c r="D29" s="2">
        <v>1</v>
      </c>
      <c r="E29" s="10">
        <v>1</v>
      </c>
      <c r="F29" s="21">
        <v>38030</v>
      </c>
    </row>
    <row r="30" spans="1:6" ht="15">
      <c r="A30" s="8" t="s">
        <v>29</v>
      </c>
      <c r="B30" s="27" t="s">
        <v>152</v>
      </c>
      <c r="C30" s="9">
        <f t="shared" si="0"/>
        <v>10060</v>
      </c>
      <c r="D30" s="2">
        <v>1</v>
      </c>
      <c r="E30" s="10">
        <v>1</v>
      </c>
      <c r="F30" s="21">
        <v>10060</v>
      </c>
    </row>
    <row r="31" spans="1:6" ht="15">
      <c r="A31" s="8" t="s">
        <v>30</v>
      </c>
      <c r="B31" s="27" t="s">
        <v>152</v>
      </c>
      <c r="C31" s="9">
        <f t="shared" si="0"/>
        <v>95172</v>
      </c>
      <c r="D31" s="2">
        <v>1</v>
      </c>
      <c r="E31" s="10">
        <v>1</v>
      </c>
      <c r="F31" s="21">
        <v>95172</v>
      </c>
    </row>
    <row r="32" spans="1:6" ht="15">
      <c r="A32" s="8" t="s">
        <v>31</v>
      </c>
      <c r="B32" s="27" t="s">
        <v>152</v>
      </c>
      <c r="C32" s="9">
        <f t="shared" si="0"/>
        <v>17820</v>
      </c>
      <c r="D32" s="2">
        <v>1</v>
      </c>
      <c r="E32" s="10">
        <v>1</v>
      </c>
      <c r="F32" s="21">
        <v>17820</v>
      </c>
    </row>
    <row r="33" spans="1:6" ht="15">
      <c r="A33" s="8" t="s">
        <v>32</v>
      </c>
      <c r="B33" s="27" t="s">
        <v>152</v>
      </c>
      <c r="C33" s="9">
        <f t="shared" si="0"/>
        <v>3298</v>
      </c>
      <c r="D33" s="2">
        <v>4</v>
      </c>
      <c r="E33" s="10">
        <v>4</v>
      </c>
      <c r="F33" s="21">
        <v>13192</v>
      </c>
    </row>
    <row r="34" spans="1:6" ht="15">
      <c r="A34" s="8" t="s">
        <v>33</v>
      </c>
      <c r="B34" s="27" t="s">
        <v>152</v>
      </c>
      <c r="C34" s="9">
        <f t="shared" si="0"/>
        <v>7905</v>
      </c>
      <c r="D34" s="2">
        <v>5</v>
      </c>
      <c r="E34" s="10">
        <v>5</v>
      </c>
      <c r="F34" s="21">
        <v>39525</v>
      </c>
    </row>
    <row r="35" spans="1:6" ht="15">
      <c r="A35" s="8" t="s">
        <v>136</v>
      </c>
      <c r="B35" s="27" t="s">
        <v>152</v>
      </c>
      <c r="C35" s="9">
        <f t="shared" si="0"/>
        <v>3241</v>
      </c>
      <c r="D35" s="2">
        <v>20</v>
      </c>
      <c r="E35" s="10">
        <v>20</v>
      </c>
      <c r="F35" s="21">
        <v>64820</v>
      </c>
    </row>
    <row r="36" spans="1:6" ht="15">
      <c r="A36" s="8" t="s">
        <v>137</v>
      </c>
      <c r="B36" s="27" t="s">
        <v>152</v>
      </c>
      <c r="C36" s="9">
        <f t="shared" si="0"/>
        <v>8978</v>
      </c>
      <c r="D36" s="2">
        <v>3</v>
      </c>
      <c r="E36" s="10">
        <v>3</v>
      </c>
      <c r="F36" s="21">
        <v>26934</v>
      </c>
    </row>
    <row r="37" spans="1:6" ht="15">
      <c r="A37" s="8" t="s">
        <v>35</v>
      </c>
      <c r="B37" s="27" t="s">
        <v>152</v>
      </c>
      <c r="C37" s="9">
        <f t="shared" si="0"/>
        <v>1374</v>
      </c>
      <c r="D37" s="2">
        <v>12</v>
      </c>
      <c r="E37" s="10">
        <v>15</v>
      </c>
      <c r="F37" s="21">
        <v>16488</v>
      </c>
    </row>
    <row r="38" spans="1:6" ht="15">
      <c r="A38" s="8" t="s">
        <v>61</v>
      </c>
      <c r="B38" s="27" t="s">
        <v>152</v>
      </c>
      <c r="C38" s="9">
        <f t="shared" si="0"/>
        <v>2062</v>
      </c>
      <c r="D38" s="2">
        <v>2</v>
      </c>
      <c r="E38" s="10">
        <v>2</v>
      </c>
      <c r="F38" s="21">
        <v>4124</v>
      </c>
    </row>
    <row r="39" spans="1:6" ht="15">
      <c r="A39" s="8" t="s">
        <v>138</v>
      </c>
      <c r="B39" s="27" t="s">
        <v>152</v>
      </c>
      <c r="C39" s="9">
        <f t="shared" si="0"/>
        <v>4513</v>
      </c>
      <c r="D39" s="2">
        <v>21</v>
      </c>
      <c r="E39" s="10">
        <v>21</v>
      </c>
      <c r="F39" s="21">
        <v>94773</v>
      </c>
    </row>
    <row r="40" spans="1:6" ht="15">
      <c r="A40" s="8" t="s">
        <v>139</v>
      </c>
      <c r="B40" s="27" t="s">
        <v>152</v>
      </c>
      <c r="C40" s="9">
        <f t="shared" si="0"/>
        <v>1621</v>
      </c>
      <c r="D40" s="2">
        <v>15</v>
      </c>
      <c r="E40" s="10">
        <v>15</v>
      </c>
      <c r="F40" s="21">
        <v>24315</v>
      </c>
    </row>
    <row r="41" spans="1:6" ht="15">
      <c r="A41" s="8" t="s">
        <v>38</v>
      </c>
      <c r="B41" s="27" t="s">
        <v>152</v>
      </c>
      <c r="C41" s="9">
        <f t="shared" si="0"/>
        <v>770</v>
      </c>
      <c r="D41" s="2">
        <v>66</v>
      </c>
      <c r="E41" s="10">
        <v>66</v>
      </c>
      <c r="F41" s="21">
        <v>50820</v>
      </c>
    </row>
    <row r="42" spans="1:6" ht="15">
      <c r="A42" s="8" t="s">
        <v>39</v>
      </c>
      <c r="B42" s="27" t="s">
        <v>152</v>
      </c>
      <c r="C42" s="9">
        <f t="shared" si="0"/>
        <v>437</v>
      </c>
      <c r="D42" s="2">
        <v>18</v>
      </c>
      <c r="E42" s="10">
        <v>18</v>
      </c>
      <c r="F42" s="21">
        <v>7866</v>
      </c>
    </row>
    <row r="43" spans="1:6" ht="15">
      <c r="A43" s="8" t="s">
        <v>140</v>
      </c>
      <c r="B43" s="27" t="s">
        <v>152</v>
      </c>
      <c r="C43" s="9">
        <f t="shared" si="0"/>
        <v>5429</v>
      </c>
      <c r="D43" s="2">
        <v>3</v>
      </c>
      <c r="E43" s="10">
        <v>3</v>
      </c>
      <c r="F43" s="21">
        <v>16287</v>
      </c>
    </row>
    <row r="44" spans="1:6" ht="15">
      <c r="A44" s="8" t="s">
        <v>41</v>
      </c>
      <c r="B44" s="27" t="s">
        <v>152</v>
      </c>
      <c r="C44" s="9">
        <f t="shared" si="0"/>
        <v>1891</v>
      </c>
      <c r="D44" s="2">
        <v>14</v>
      </c>
      <c r="E44" s="10">
        <v>14</v>
      </c>
      <c r="F44" s="21">
        <f>16119+10355</f>
        <v>26474</v>
      </c>
    </row>
    <row r="45" spans="1:6" ht="15">
      <c r="A45" s="8" t="s">
        <v>42</v>
      </c>
      <c r="B45" s="27" t="s">
        <v>152</v>
      </c>
      <c r="C45" s="9">
        <f t="shared" si="0"/>
        <v>594</v>
      </c>
      <c r="D45" s="2">
        <v>24</v>
      </c>
      <c r="E45" s="10">
        <v>24</v>
      </c>
      <c r="F45" s="21">
        <v>14256</v>
      </c>
    </row>
    <row r="46" spans="1:6" ht="15">
      <c r="A46" s="8" t="s">
        <v>43</v>
      </c>
      <c r="B46" s="27" t="s">
        <v>152</v>
      </c>
      <c r="C46" s="9">
        <f t="shared" si="0"/>
        <v>1806</v>
      </c>
      <c r="D46" s="2">
        <v>4</v>
      </c>
      <c r="E46" s="10">
        <v>4</v>
      </c>
      <c r="F46" s="21">
        <v>7224</v>
      </c>
    </row>
    <row r="47" spans="1:6" ht="15">
      <c r="A47" s="8" t="s">
        <v>44</v>
      </c>
      <c r="B47" s="27" t="s">
        <v>152</v>
      </c>
      <c r="C47" s="9">
        <f t="shared" si="0"/>
        <v>3938</v>
      </c>
      <c r="D47" s="2">
        <v>13</v>
      </c>
      <c r="E47" s="10">
        <v>13</v>
      </c>
      <c r="F47" s="21">
        <v>51194</v>
      </c>
    </row>
    <row r="48" spans="1:6" ht="15">
      <c r="A48" s="8" t="s">
        <v>45</v>
      </c>
      <c r="B48" s="27" t="s">
        <v>152</v>
      </c>
      <c r="C48" s="9">
        <f t="shared" si="0"/>
        <v>3883</v>
      </c>
      <c r="D48" s="2">
        <v>12</v>
      </c>
      <c r="E48" s="10">
        <v>12</v>
      </c>
      <c r="F48" s="21">
        <v>46596</v>
      </c>
    </row>
    <row r="49" spans="1:6" ht="15">
      <c r="A49" s="8" t="s">
        <v>46</v>
      </c>
      <c r="B49" s="27" t="s">
        <v>152</v>
      </c>
      <c r="C49" s="9">
        <f t="shared" si="0"/>
        <v>4747</v>
      </c>
      <c r="D49" s="2">
        <v>1</v>
      </c>
      <c r="E49" s="10">
        <v>1</v>
      </c>
      <c r="F49" s="21">
        <v>4747</v>
      </c>
    </row>
    <row r="50" spans="1:6" ht="15">
      <c r="A50" s="8" t="s">
        <v>47</v>
      </c>
      <c r="B50" s="27" t="s">
        <v>152</v>
      </c>
      <c r="C50" s="9">
        <f t="shared" si="0"/>
        <v>1996</v>
      </c>
      <c r="D50" s="2">
        <v>1</v>
      </c>
      <c r="E50" s="10">
        <v>1</v>
      </c>
      <c r="F50" s="21">
        <v>1996</v>
      </c>
    </row>
    <row r="51" spans="1:6" ht="15">
      <c r="A51" s="8" t="s">
        <v>141</v>
      </c>
      <c r="B51" s="27" t="s">
        <v>152</v>
      </c>
      <c r="C51" s="9">
        <f t="shared" si="0"/>
        <v>98033</v>
      </c>
      <c r="D51" s="2">
        <v>1</v>
      </c>
      <c r="E51" s="10">
        <v>1</v>
      </c>
      <c r="F51" s="21">
        <v>98033</v>
      </c>
    </row>
    <row r="52" spans="1:6" ht="15">
      <c r="A52" s="8" t="s">
        <v>49</v>
      </c>
      <c r="B52" s="27" t="s">
        <v>152</v>
      </c>
      <c r="C52" s="9">
        <f t="shared" si="0"/>
        <v>6126</v>
      </c>
      <c r="D52" s="2">
        <v>4</v>
      </c>
      <c r="E52" s="10">
        <v>4</v>
      </c>
      <c r="F52" s="21">
        <v>24504</v>
      </c>
    </row>
    <row r="53" spans="1:6" ht="15">
      <c r="A53" s="8" t="s">
        <v>50</v>
      </c>
      <c r="B53" s="27" t="s">
        <v>152</v>
      </c>
      <c r="C53" s="9">
        <f t="shared" si="0"/>
        <v>2024</v>
      </c>
      <c r="D53" s="2">
        <v>3</v>
      </c>
      <c r="E53" s="10">
        <v>3</v>
      </c>
      <c r="F53" s="21">
        <v>6072</v>
      </c>
    </row>
    <row r="54" spans="1:6" ht="15">
      <c r="A54" s="8" t="s">
        <v>51</v>
      </c>
      <c r="B54" s="27" t="s">
        <v>152</v>
      </c>
      <c r="C54" s="9">
        <f t="shared" si="0"/>
        <v>4353</v>
      </c>
      <c r="D54" s="2">
        <v>1</v>
      </c>
      <c r="E54" s="10">
        <v>1</v>
      </c>
      <c r="F54" s="21">
        <v>4353</v>
      </c>
    </row>
    <row r="55" spans="1:6" ht="15">
      <c r="A55" s="8" t="s">
        <v>52</v>
      </c>
      <c r="B55" s="27" t="s">
        <v>152</v>
      </c>
      <c r="C55" s="9">
        <f t="shared" si="0"/>
        <v>2194</v>
      </c>
      <c r="D55" s="2">
        <v>1</v>
      </c>
      <c r="E55" s="10">
        <v>1</v>
      </c>
      <c r="F55" s="21">
        <v>2194</v>
      </c>
    </row>
    <row r="56" spans="1:6" ht="15">
      <c r="A56" s="8" t="s">
        <v>142</v>
      </c>
      <c r="B56" s="27" t="s">
        <v>152</v>
      </c>
      <c r="C56" s="9">
        <f t="shared" si="0"/>
        <v>6160</v>
      </c>
      <c r="D56" s="2">
        <v>1</v>
      </c>
      <c r="E56" s="10">
        <v>1</v>
      </c>
      <c r="F56" s="21">
        <v>6160</v>
      </c>
    </row>
    <row r="57" spans="1:6" ht="15">
      <c r="A57" s="8" t="s">
        <v>54</v>
      </c>
      <c r="B57" s="27" t="s">
        <v>152</v>
      </c>
      <c r="C57" s="9">
        <f t="shared" si="0"/>
        <v>8389</v>
      </c>
      <c r="D57" s="2">
        <v>3</v>
      </c>
      <c r="E57" s="10">
        <v>3</v>
      </c>
      <c r="F57" s="21">
        <v>25167</v>
      </c>
    </row>
    <row r="58" spans="1:6" ht="15">
      <c r="A58" s="8" t="s">
        <v>143</v>
      </c>
      <c r="B58" s="27" t="s">
        <v>152</v>
      </c>
      <c r="C58" s="9">
        <f t="shared" si="0"/>
        <v>1378</v>
      </c>
      <c r="D58" s="2">
        <v>61</v>
      </c>
      <c r="E58" s="10">
        <v>61</v>
      </c>
      <c r="F58" s="21">
        <v>84058</v>
      </c>
    </row>
    <row r="59" spans="1:6" ht="15">
      <c r="A59" s="8" t="s">
        <v>56</v>
      </c>
      <c r="B59" s="27" t="s">
        <v>152</v>
      </c>
      <c r="C59" s="9">
        <f t="shared" si="0"/>
        <v>2921</v>
      </c>
      <c r="D59" s="2">
        <v>1</v>
      </c>
      <c r="E59" s="10">
        <v>1</v>
      </c>
      <c r="F59" s="21">
        <v>2921</v>
      </c>
    </row>
    <row r="60" spans="1:6" ht="15">
      <c r="A60" s="8" t="s">
        <v>57</v>
      </c>
      <c r="B60" s="27" t="s">
        <v>152</v>
      </c>
      <c r="C60" s="9">
        <f t="shared" si="0"/>
        <v>7770</v>
      </c>
      <c r="D60" s="2">
        <v>1</v>
      </c>
      <c r="E60" s="10">
        <v>1</v>
      </c>
      <c r="F60" s="21">
        <v>7770</v>
      </c>
    </row>
    <row r="61" spans="1:6" ht="15">
      <c r="A61" s="8" t="s">
        <v>58</v>
      </c>
      <c r="B61" s="27" t="s">
        <v>152</v>
      </c>
      <c r="C61" s="9">
        <f t="shared" si="0"/>
        <v>10533</v>
      </c>
      <c r="D61" s="2">
        <v>3</v>
      </c>
      <c r="E61" s="10">
        <v>3</v>
      </c>
      <c r="F61" s="21">
        <v>31599</v>
      </c>
    </row>
    <row r="62" spans="1:6" ht="15">
      <c r="A62" s="8" t="s">
        <v>144</v>
      </c>
      <c r="B62" s="27" t="s">
        <v>152</v>
      </c>
      <c r="C62" s="9">
        <f>F62/D62</f>
        <v>3785</v>
      </c>
      <c r="D62" s="2">
        <v>3</v>
      </c>
      <c r="E62" s="10">
        <v>3</v>
      </c>
      <c r="F62" s="21">
        <v>11355</v>
      </c>
    </row>
    <row r="63" spans="1:6" ht="15">
      <c r="A63" s="8" t="s">
        <v>69</v>
      </c>
      <c r="B63" s="27" t="s">
        <v>152</v>
      </c>
      <c r="C63" s="9">
        <f aca="true" t="shared" si="1" ref="C63:C82">F63/D63</f>
        <v>3688</v>
      </c>
      <c r="D63" s="2">
        <v>7</v>
      </c>
      <c r="E63" s="10">
        <v>7</v>
      </c>
      <c r="F63" s="21">
        <v>25816</v>
      </c>
    </row>
    <row r="64" spans="1:6" ht="15">
      <c r="A64" s="8" t="s">
        <v>70</v>
      </c>
      <c r="B64" s="27" t="s">
        <v>152</v>
      </c>
      <c r="C64" s="9">
        <f t="shared" si="1"/>
        <v>40758</v>
      </c>
      <c r="D64" s="2">
        <v>1</v>
      </c>
      <c r="E64" s="10">
        <v>1</v>
      </c>
      <c r="F64" s="21">
        <v>40758</v>
      </c>
    </row>
    <row r="65" spans="1:6" ht="15">
      <c r="A65" s="8" t="s">
        <v>132</v>
      </c>
      <c r="B65" s="27" t="s">
        <v>152</v>
      </c>
      <c r="C65" s="9">
        <f t="shared" si="1"/>
        <v>4803</v>
      </c>
      <c r="D65" s="2">
        <v>11</v>
      </c>
      <c r="E65" s="10">
        <v>11</v>
      </c>
      <c r="F65" s="21">
        <v>52833</v>
      </c>
    </row>
    <row r="66" spans="1:6" ht="15">
      <c r="A66" s="8" t="s">
        <v>153</v>
      </c>
      <c r="B66" s="27" t="s">
        <v>152</v>
      </c>
      <c r="C66" s="9">
        <f t="shared" si="1"/>
        <v>10190</v>
      </c>
      <c r="D66" s="2">
        <v>14</v>
      </c>
      <c r="E66" s="10">
        <v>14</v>
      </c>
      <c r="F66" s="21">
        <f>70644+72016</f>
        <v>142660</v>
      </c>
    </row>
    <row r="67" spans="1:6" ht="15">
      <c r="A67" s="8" t="s">
        <v>74</v>
      </c>
      <c r="B67" s="27" t="s">
        <v>152</v>
      </c>
      <c r="C67" s="9">
        <f t="shared" si="1"/>
        <v>27076</v>
      </c>
      <c r="D67" s="2">
        <v>4</v>
      </c>
      <c r="E67" s="10">
        <v>4</v>
      </c>
      <c r="F67" s="21">
        <v>108304</v>
      </c>
    </row>
    <row r="68" spans="1:6" ht="15">
      <c r="A68" s="8" t="s">
        <v>75</v>
      </c>
      <c r="B68" s="27" t="s">
        <v>152</v>
      </c>
      <c r="C68" s="9">
        <f t="shared" si="1"/>
        <v>19991</v>
      </c>
      <c r="D68" s="2">
        <v>7</v>
      </c>
      <c r="E68" s="10">
        <v>4</v>
      </c>
      <c r="F68" s="21">
        <v>139937</v>
      </c>
    </row>
    <row r="69" spans="1:6" ht="15">
      <c r="A69" s="8" t="s">
        <v>76</v>
      </c>
      <c r="B69" s="27" t="s">
        <v>152</v>
      </c>
      <c r="C69" s="9">
        <f t="shared" si="1"/>
        <v>19797</v>
      </c>
      <c r="D69" s="2">
        <v>4</v>
      </c>
      <c r="E69" s="10">
        <v>4</v>
      </c>
      <c r="F69" s="21">
        <v>79188</v>
      </c>
    </row>
    <row r="70" spans="1:6" ht="15">
      <c r="A70" s="8" t="s">
        <v>77</v>
      </c>
      <c r="B70" s="27" t="s">
        <v>152</v>
      </c>
      <c r="C70" s="9">
        <f t="shared" si="1"/>
        <v>27755</v>
      </c>
      <c r="D70" s="2">
        <v>4</v>
      </c>
      <c r="E70" s="10">
        <v>4</v>
      </c>
      <c r="F70" s="21">
        <v>111020</v>
      </c>
    </row>
    <row r="71" spans="1:6" ht="15">
      <c r="A71" s="8" t="s">
        <v>133</v>
      </c>
      <c r="B71" s="27" t="s">
        <v>152</v>
      </c>
      <c r="C71" s="9">
        <f t="shared" si="1"/>
        <v>74141</v>
      </c>
      <c r="D71" s="2">
        <v>3</v>
      </c>
      <c r="E71" s="10">
        <v>4</v>
      </c>
      <c r="F71" s="21">
        <v>222423</v>
      </c>
    </row>
    <row r="72" spans="1:6" ht="15">
      <c r="A72" s="8" t="s">
        <v>79</v>
      </c>
      <c r="B72" s="27" t="s">
        <v>152</v>
      </c>
      <c r="C72" s="9">
        <f t="shared" si="1"/>
        <v>2911</v>
      </c>
      <c r="D72" s="2">
        <v>1</v>
      </c>
      <c r="E72" s="10">
        <v>1</v>
      </c>
      <c r="F72" s="21">
        <v>2911</v>
      </c>
    </row>
    <row r="73" spans="1:6" ht="15">
      <c r="A73" s="8" t="s">
        <v>134</v>
      </c>
      <c r="B73" s="27" t="s">
        <v>152</v>
      </c>
      <c r="C73" s="9">
        <f t="shared" si="1"/>
        <v>242520</v>
      </c>
      <c r="D73" s="2">
        <v>4</v>
      </c>
      <c r="E73" s="10">
        <v>4</v>
      </c>
      <c r="F73" s="21">
        <v>970080</v>
      </c>
    </row>
    <row r="74" spans="1:6" ht="15">
      <c r="A74" s="8" t="s">
        <v>81</v>
      </c>
      <c r="B74" s="27" t="s">
        <v>152</v>
      </c>
      <c r="C74" s="9">
        <f t="shared" si="1"/>
        <v>34354</v>
      </c>
      <c r="D74" s="2">
        <v>7</v>
      </c>
      <c r="E74" s="10">
        <v>7</v>
      </c>
      <c r="F74" s="21">
        <v>240478</v>
      </c>
    </row>
    <row r="75" spans="1:6" ht="15">
      <c r="A75" s="8" t="s">
        <v>82</v>
      </c>
      <c r="B75" s="27" t="s">
        <v>152</v>
      </c>
      <c r="C75" s="9">
        <f t="shared" si="1"/>
        <v>15624</v>
      </c>
      <c r="D75" s="2">
        <v>21</v>
      </c>
      <c r="E75" s="10">
        <v>21</v>
      </c>
      <c r="F75" s="21">
        <v>328104</v>
      </c>
    </row>
    <row r="76" spans="1:6" ht="15">
      <c r="A76" s="8" t="s">
        <v>83</v>
      </c>
      <c r="B76" s="27" t="s">
        <v>152</v>
      </c>
      <c r="C76" s="9">
        <f t="shared" si="1"/>
        <v>19894</v>
      </c>
      <c r="D76" s="2">
        <v>2</v>
      </c>
      <c r="E76" s="10">
        <v>2</v>
      </c>
      <c r="F76" s="21">
        <v>39788</v>
      </c>
    </row>
    <row r="77" spans="1:6" ht="15">
      <c r="A77" s="8" t="s">
        <v>84</v>
      </c>
      <c r="B77" s="27" t="s">
        <v>152</v>
      </c>
      <c r="C77" s="9">
        <f t="shared" si="1"/>
        <v>13586</v>
      </c>
      <c r="D77" s="2">
        <v>1</v>
      </c>
      <c r="E77" s="10">
        <v>1</v>
      </c>
      <c r="F77" s="21">
        <v>13586</v>
      </c>
    </row>
    <row r="78" spans="1:6" ht="15">
      <c r="A78" s="8" t="s">
        <v>85</v>
      </c>
      <c r="B78" s="27" t="s">
        <v>152</v>
      </c>
      <c r="C78" s="9">
        <f t="shared" si="1"/>
        <v>317526</v>
      </c>
      <c r="D78" s="2">
        <v>1</v>
      </c>
      <c r="E78" s="10">
        <v>1</v>
      </c>
      <c r="F78" s="21">
        <v>317526</v>
      </c>
    </row>
    <row r="79" spans="1:6" ht="15">
      <c r="A79" s="8" t="s">
        <v>86</v>
      </c>
      <c r="B79" s="27" t="s">
        <v>152</v>
      </c>
      <c r="C79" s="9">
        <f t="shared" si="1"/>
        <v>181858</v>
      </c>
      <c r="D79" s="2">
        <v>1</v>
      </c>
      <c r="E79" s="10">
        <v>1</v>
      </c>
      <c r="F79" s="21">
        <v>181858</v>
      </c>
    </row>
    <row r="80" spans="1:6" ht="15">
      <c r="A80" s="8" t="s">
        <v>87</v>
      </c>
      <c r="B80" s="27" t="s">
        <v>152</v>
      </c>
      <c r="C80" s="9">
        <f t="shared" si="1"/>
        <v>4949</v>
      </c>
      <c r="D80" s="2">
        <v>1</v>
      </c>
      <c r="E80" s="10">
        <v>1</v>
      </c>
      <c r="F80" s="21">
        <v>4949</v>
      </c>
    </row>
    <row r="81" spans="1:6" ht="15">
      <c r="A81" s="8" t="s">
        <v>88</v>
      </c>
      <c r="B81" s="27" t="s">
        <v>152</v>
      </c>
      <c r="C81" s="9">
        <f t="shared" si="1"/>
        <v>21738</v>
      </c>
      <c r="D81" s="2">
        <v>1</v>
      </c>
      <c r="E81" s="10">
        <v>1</v>
      </c>
      <c r="F81" s="21">
        <v>21738</v>
      </c>
    </row>
    <row r="82" spans="1:6" ht="15">
      <c r="A82" s="8" t="s">
        <v>135</v>
      </c>
      <c r="B82" s="27" t="s">
        <v>152</v>
      </c>
      <c r="C82" s="9">
        <f t="shared" si="1"/>
        <v>24843</v>
      </c>
      <c r="D82" s="2">
        <v>1</v>
      </c>
      <c r="E82" s="10">
        <v>1</v>
      </c>
      <c r="F82" s="21">
        <v>24843</v>
      </c>
    </row>
    <row r="83" spans="1:6" ht="15">
      <c r="A83" s="8" t="s">
        <v>96</v>
      </c>
      <c r="B83" s="27" t="s">
        <v>152</v>
      </c>
      <c r="C83" s="9">
        <f aca="true" t="shared" si="2" ref="C83:C99">F83/D83</f>
        <v>371727</v>
      </c>
      <c r="D83" s="2">
        <v>7</v>
      </c>
      <c r="E83" s="10">
        <v>7</v>
      </c>
      <c r="F83" s="21">
        <v>2602089</v>
      </c>
    </row>
    <row r="84" spans="1:6" ht="14.25" customHeight="1">
      <c r="A84" s="18" t="s">
        <v>148</v>
      </c>
      <c r="B84" s="25" t="s">
        <v>155</v>
      </c>
      <c r="C84" s="13">
        <f t="shared" si="2"/>
        <v>2147.3154362416108</v>
      </c>
      <c r="D84" s="14">
        <v>596</v>
      </c>
      <c r="E84" s="15">
        <v>1</v>
      </c>
      <c r="F84" s="22">
        <v>1279800</v>
      </c>
    </row>
    <row r="85" spans="1:6" ht="15">
      <c r="A85" s="8" t="s">
        <v>145</v>
      </c>
      <c r="B85" s="27" t="s">
        <v>152</v>
      </c>
      <c r="C85" s="9">
        <f t="shared" si="2"/>
        <v>6530</v>
      </c>
      <c r="D85" s="2">
        <v>2</v>
      </c>
      <c r="E85" s="10">
        <v>2</v>
      </c>
      <c r="F85" s="21">
        <v>13060</v>
      </c>
    </row>
    <row r="86" spans="1:6" ht="15">
      <c r="A86" s="8" t="s">
        <v>145</v>
      </c>
      <c r="B86" s="27" t="s">
        <v>152</v>
      </c>
      <c r="C86" s="9">
        <f t="shared" si="2"/>
        <v>4191</v>
      </c>
      <c r="D86" s="2">
        <v>1</v>
      </c>
      <c r="E86" s="10">
        <v>1</v>
      </c>
      <c r="F86" s="21">
        <v>4191</v>
      </c>
    </row>
    <row r="87" spans="1:6" ht="15">
      <c r="A87" s="8" t="s">
        <v>146</v>
      </c>
      <c r="B87" s="27" t="s">
        <v>152</v>
      </c>
      <c r="C87" s="9">
        <f t="shared" si="2"/>
        <v>4941</v>
      </c>
      <c r="D87" s="2">
        <v>1</v>
      </c>
      <c r="E87" s="10">
        <v>1</v>
      </c>
      <c r="F87" s="21">
        <v>4941</v>
      </c>
    </row>
    <row r="88" spans="1:6" ht="14.25" customHeight="1">
      <c r="A88" s="8" t="s">
        <v>156</v>
      </c>
      <c r="B88" s="27" t="s">
        <v>152</v>
      </c>
      <c r="C88" s="13">
        <f t="shared" si="2"/>
        <v>12604</v>
      </c>
      <c r="D88" s="14">
        <v>28</v>
      </c>
      <c r="E88" s="15">
        <v>28</v>
      </c>
      <c r="F88" s="22">
        <v>352912</v>
      </c>
    </row>
    <row r="89" spans="1:6" ht="15">
      <c r="A89" s="8" t="s">
        <v>147</v>
      </c>
      <c r="B89" s="27" t="s">
        <v>152</v>
      </c>
      <c r="C89" s="9">
        <f t="shared" si="2"/>
        <v>2020</v>
      </c>
      <c r="D89" s="2">
        <v>4</v>
      </c>
      <c r="E89" s="10">
        <v>4</v>
      </c>
      <c r="F89" s="21">
        <v>8080</v>
      </c>
    </row>
    <row r="90" spans="1:6" ht="15">
      <c r="A90" s="8" t="s">
        <v>65</v>
      </c>
      <c r="B90" s="27" t="s">
        <v>152</v>
      </c>
      <c r="C90" s="9">
        <f t="shared" si="2"/>
        <v>4347</v>
      </c>
      <c r="D90" s="2">
        <v>6</v>
      </c>
      <c r="E90" s="10">
        <v>6</v>
      </c>
      <c r="F90" s="21">
        <v>26082</v>
      </c>
    </row>
    <row r="91" spans="1:6" ht="15">
      <c r="A91" s="8" t="s">
        <v>117</v>
      </c>
      <c r="B91" s="27" t="s">
        <v>152</v>
      </c>
      <c r="C91" s="9">
        <f t="shared" si="2"/>
        <v>1210</v>
      </c>
      <c r="D91" s="2">
        <v>6</v>
      </c>
      <c r="E91" s="10">
        <v>6</v>
      </c>
      <c r="F91" s="21">
        <v>7260</v>
      </c>
    </row>
    <row r="92" spans="1:6" ht="15">
      <c r="A92" s="8" t="s">
        <v>68</v>
      </c>
      <c r="B92" s="27" t="s">
        <v>152</v>
      </c>
      <c r="C92" s="9">
        <f t="shared" si="2"/>
        <v>362</v>
      </c>
      <c r="D92" s="2">
        <v>8</v>
      </c>
      <c r="E92" s="10">
        <v>8</v>
      </c>
      <c r="F92" s="21">
        <v>2896</v>
      </c>
    </row>
    <row r="93" spans="1:6" ht="15">
      <c r="A93" s="8" t="s">
        <v>108</v>
      </c>
      <c r="B93" s="27" t="s">
        <v>152</v>
      </c>
      <c r="C93" s="9">
        <f t="shared" si="2"/>
        <v>12882</v>
      </c>
      <c r="D93" s="2">
        <v>17</v>
      </c>
      <c r="E93" s="10">
        <v>17</v>
      </c>
      <c r="F93" s="21">
        <v>218994</v>
      </c>
    </row>
    <row r="94" spans="1:6" ht="15">
      <c r="A94" s="8" t="s">
        <v>154</v>
      </c>
      <c r="B94" s="27" t="s">
        <v>152</v>
      </c>
      <c r="C94" s="9">
        <f t="shared" si="2"/>
        <v>6247</v>
      </c>
      <c r="D94" s="2">
        <v>2</v>
      </c>
      <c r="E94" s="10">
        <v>2</v>
      </c>
      <c r="F94" s="21">
        <v>12494</v>
      </c>
    </row>
    <row r="95" spans="1:6" ht="15">
      <c r="A95" s="8" t="s">
        <v>110</v>
      </c>
      <c r="B95" s="27" t="s">
        <v>152</v>
      </c>
      <c r="C95" s="9">
        <f t="shared" si="2"/>
        <v>9695</v>
      </c>
      <c r="D95" s="2">
        <v>1</v>
      </c>
      <c r="E95" s="10">
        <v>1</v>
      </c>
      <c r="F95" s="21">
        <v>9695</v>
      </c>
    </row>
    <row r="96" spans="1:6" ht="15">
      <c r="A96" s="8" t="s">
        <v>111</v>
      </c>
      <c r="B96" s="27" t="s">
        <v>152</v>
      </c>
      <c r="C96" s="9">
        <f t="shared" si="2"/>
        <v>9961</v>
      </c>
      <c r="D96" s="2">
        <v>1</v>
      </c>
      <c r="E96" s="10">
        <v>1</v>
      </c>
      <c r="F96" s="21">
        <f>9961</f>
        <v>9961</v>
      </c>
    </row>
    <row r="97" spans="1:6" ht="15">
      <c r="A97" s="8" t="s">
        <v>115</v>
      </c>
      <c r="B97" s="27" t="s">
        <v>152</v>
      </c>
      <c r="C97" s="9">
        <f t="shared" si="2"/>
        <v>6042</v>
      </c>
      <c r="D97" s="2">
        <v>1</v>
      </c>
      <c r="E97" s="10">
        <v>1</v>
      </c>
      <c r="F97" s="21">
        <v>6042</v>
      </c>
    </row>
    <row r="98" spans="1:6" ht="15">
      <c r="A98" s="8" t="s">
        <v>106</v>
      </c>
      <c r="B98" s="27" t="s">
        <v>152</v>
      </c>
      <c r="C98" s="9">
        <f t="shared" si="2"/>
        <v>16216</v>
      </c>
      <c r="D98" s="2">
        <v>1</v>
      </c>
      <c r="E98" s="10">
        <v>1</v>
      </c>
      <c r="F98" s="21">
        <v>16216</v>
      </c>
    </row>
    <row r="99" spans="1:6" ht="15">
      <c r="A99" s="8" t="s">
        <v>107</v>
      </c>
      <c r="B99" s="27" t="s">
        <v>152</v>
      </c>
      <c r="C99" s="9">
        <f t="shared" si="2"/>
        <v>39667</v>
      </c>
      <c r="D99" s="2">
        <v>1</v>
      </c>
      <c r="E99" s="10">
        <v>1</v>
      </c>
      <c r="F99" s="21">
        <v>39667</v>
      </c>
    </row>
    <row r="100" spans="1:6" ht="15">
      <c r="A100" s="19" t="s">
        <v>157</v>
      </c>
      <c r="B100" s="27"/>
      <c r="C100" s="9"/>
      <c r="D100" s="2"/>
      <c r="E100" s="10"/>
      <c r="F100" s="23">
        <f>SUM(F2:F99)</f>
        <v>10052945</v>
      </c>
    </row>
    <row r="101" spans="1:6" ht="15">
      <c r="A101" s="8" t="s">
        <v>119</v>
      </c>
      <c r="B101" s="27"/>
      <c r="C101" s="6"/>
      <c r="D101" s="11">
        <v>1</v>
      </c>
      <c r="E101" s="10">
        <v>1</v>
      </c>
      <c r="F101" s="6"/>
    </row>
    <row r="102" spans="1:6" ht="15">
      <c r="A102" s="8" t="s">
        <v>120</v>
      </c>
      <c r="B102" s="27"/>
      <c r="C102" s="6"/>
      <c r="D102" s="11">
        <v>1</v>
      </c>
      <c r="E102" s="10">
        <v>1</v>
      </c>
      <c r="F102" s="6"/>
    </row>
    <row r="103" spans="1:6" ht="14.25">
      <c r="A103" s="20" t="s">
        <v>158</v>
      </c>
      <c r="B103" s="28"/>
      <c r="C103" s="6"/>
      <c r="D103" s="6"/>
      <c r="E103" s="6"/>
      <c r="F103" s="6"/>
    </row>
  </sheetData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bev</cp:lastModifiedBy>
  <cp:lastPrinted>2014-09-30T11:45:51Z</cp:lastPrinted>
  <dcterms:created xsi:type="dcterms:W3CDTF">1996-10-08T23:32:33Z</dcterms:created>
  <dcterms:modified xsi:type="dcterms:W3CDTF">2014-09-30T11:45:54Z</dcterms:modified>
  <cp:category/>
  <cp:version/>
  <cp:contentType/>
  <cp:contentStatus/>
</cp:coreProperties>
</file>